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部分项工程和单价措施项目清单与计价表" sheetId="1" r:id="rId1"/>
  </sheets>
  <definedNames>
    <definedName name="_xlnm.Print_Area" localSheetId="0">'分部分项工程和单价措施项目清单与计价表'!$A$1:$H$93</definedName>
  </definedNames>
  <calcPr fullCalcOnLoad="1"/>
</workbook>
</file>

<file path=xl/sharedStrings.xml><?xml version="1.0" encoding="utf-8"?>
<sst xmlns="http://schemas.openxmlformats.org/spreadsheetml/2006/main" count="357" uniqueCount="183">
  <si>
    <t>分部分项工程和单价措施项目清单与计价表</t>
  </si>
  <si>
    <t>工程名称：翠湖香山国际花园地块一U型路市政景观工程</t>
  </si>
  <si>
    <t>序号</t>
  </si>
  <si>
    <t>项目名称</t>
  </si>
  <si>
    <t>项目特征描述</t>
  </si>
  <si>
    <t>计量
单位</t>
  </si>
  <si>
    <t>工程量</t>
  </si>
  <si>
    <t>金 额(元)</t>
  </si>
  <si>
    <t>全费用综合单价</t>
  </si>
  <si>
    <t>合价</t>
  </si>
  <si>
    <t>备注</t>
  </si>
  <si>
    <t/>
  </si>
  <si>
    <t>棕榈</t>
  </si>
  <si>
    <t>栽植银海枣B</t>
  </si>
  <si>
    <t>1、种类:银海枣B
2、株高、地径:地径50～55cm，高度7-7.5m，冠幅3.5-3.8m，净杆高3.5-4.0m，全冠幅，假植苗，主杆直，8片以上完整叶片
3、存活期:3个月</t>
  </si>
  <si>
    <t>株</t>
  </si>
  <si>
    <t>栽植狐尾椰子C</t>
  </si>
  <si>
    <t>1、种类:狐尾椰子C
2、株高、地径:地径30～35cm，高度5.0-5.5m，冠幅3.5m，净杆高3.0-3.5m，全冠幅，假植苗，主杆直，8片以上完整叶片
3、存活期:3个月</t>
  </si>
  <si>
    <t>栽植狐尾椰子D</t>
  </si>
  <si>
    <t>1、种类:狐尾椰子D
2、株高、地径:地径25～30cm，高度4-4.5m，冠幅3.2m，净杆高2.2-2.5m，全冠幅，假植苗，主杆直，8片以上完整叶片
3、存活期:3个月</t>
  </si>
  <si>
    <t>栽植蒲葵B</t>
  </si>
  <si>
    <t>1、种类:蒲葵B
2、株高、地径:地径30～35cm，高度6-6.5m，冠幅3m，净杆高3-3.5m，全冠幅，假植苗，主杆直，8片以上完整叶片
3、存活期:3个月</t>
  </si>
  <si>
    <t>栽植蒲葵C</t>
  </si>
  <si>
    <t>1、种类:蒲葵C
2、株高、地径:地径25～30cm，高度4-4.5m，冠幅2.8m，净杆高2.5-2.6m，全冠幅，假植苗，主杆直，8片以上完整叶片
3、存活期:3个月</t>
  </si>
  <si>
    <t>栽植鱼尾葵</t>
  </si>
  <si>
    <t>1、种类:鱼尾葵
2、株高、地径:高度4.5-4.8m，冠幅3.0m，丛生，8-10枝/丛，盆苗，每支地径不小于40mm
3、存活期:3个月</t>
  </si>
  <si>
    <t>栽植散尾葵A</t>
  </si>
  <si>
    <t>1、种类:散尾葵A
2、株高、地径:高度4.2-4.5m，冠幅2.8-3.0m，丛生，6-8枝/丛，盆苗，每支地径不小于40mm
3、存活期:3个月</t>
  </si>
  <si>
    <t>栽植散尾葵B</t>
  </si>
  <si>
    <t>1、种类:散尾葵B
2、株高、地径:高度3.2-3.5m，冠幅2.0m，丛生，6-8枝/丛，盆苗，每支地径不小于40mm
3、存活期:3个月</t>
  </si>
  <si>
    <t>盆</t>
  </si>
  <si>
    <t>栽植旅人蕉A</t>
  </si>
  <si>
    <t>1、种类:旅人蕉A
2、胸径或干径:地径D18-20cm
3、株高、冠径：苗高3.5-3.8m，冠幅2.5m，全冠幅,假植苗,株型优美，长势良好 
4、存活期:3个月</t>
  </si>
  <si>
    <t>栽植旅人蕉B</t>
  </si>
  <si>
    <t>1、种类:旅人蕉B
2、胸径或干径:地径D12-13cm
3、株高、冠径：苗高2.5m，冠幅1.8m，全冠幅,假植苗,株型优美，长势良好
4、存活期:3个月</t>
  </si>
  <si>
    <t>常绿树</t>
  </si>
  <si>
    <t>栽植人面子A</t>
  </si>
  <si>
    <t>1、种类:人面子A
2、胸径或干径:胸径25～26cm
3、株高、冠径:高度8.0-8.5m，冠幅5.0m，净杆高2.2-2.5m，树形美，全冠幅，假植苗
4、存活期:3个月</t>
  </si>
  <si>
    <t>栽植南洋楹A</t>
  </si>
  <si>
    <t>1、种类:南洋楹A
2、胸径或干径:胸径25～26cm
3、株高、冠径:高度8.0-8.5m，冠幅5.0m，净杆高2.5-2.8m，树形美，全冠幅，假植苗
4、存活期:3个月</t>
  </si>
  <si>
    <t>栽植秋枫A</t>
  </si>
  <si>
    <t>1、种类:秋枫A
2、胸径或干径:胸径27～28cm
3、株高、冠径:高度9-10m，冠幅5.5-6.0m，净杆高2.5-2.8m，树形美，全冠幅，假植苗
4、存活期:3个月</t>
  </si>
  <si>
    <t>栽植秋枫B</t>
  </si>
  <si>
    <t>1、种类:秋枫B
2、胸径或干径:胸径25-26cm
3、株高、冠径:苗高8-8.5m，冠幅5.5m，净杆高2.5-2.8m，树形美,全冠幅,假植苗
4、存活期:3个月</t>
  </si>
  <si>
    <t>栽植尖叶杜英</t>
  </si>
  <si>
    <t>1、种类:尖叶杜英
2、胸径或干径:胸径14-15cm
3、株高、冠径:苗高6m，冠幅3-3.5m，净杆高2-2.2m，树形美,全冠幅,假植苗
4、存活期:3个月</t>
  </si>
  <si>
    <t>栽植水瓮</t>
  </si>
  <si>
    <t>1、种类:水瓮
2、胸径或干径:胸径14～15cm
3、株高、冠径:高度6.5-7.0m，冠幅3.5-4.0m，净杆高2.2-2.5m，树形饱满，全冠幅，假植苗
4、存活期:3个月</t>
  </si>
  <si>
    <t>栽植白兰花B</t>
  </si>
  <si>
    <t>1、种类:白兰花B
2、胸径或干径:胸径13～14cm
3、株高、冠径:高度5.5-6.0m，冠幅3.0m，净杆高2.0-2.2m，树形饱满，全冠幅，假植苗
4、存活期:3个月</t>
  </si>
  <si>
    <t>栽植千层金</t>
  </si>
  <si>
    <t>1、种类:千层金
2、胸径或干径:胸径5～6cm
3、株高、冠径:高度2.5m，冠幅1.8m，树形美，全冠幅，假植苗
4、存活期:3个月</t>
  </si>
  <si>
    <t xml:space="preserve">栽植大红花
</t>
  </si>
  <si>
    <t>1、种类:大红花
2、株高、冠径:高度1.8-2.0m，冠幅1.8m，树形美，全冠幅，三主分枝以上，假植苗
3、存活期:3个月</t>
  </si>
  <si>
    <t>栽植红花夹竹桃</t>
  </si>
  <si>
    <t>1、种类:红花夹竹桃
2、株高、冠径:高度1.8-2.0m，冠幅1.8m，树形美，全冠幅，三主分枝以上，假植苗
3、存活期:3个月</t>
  </si>
  <si>
    <t>栽植琴叶榕</t>
  </si>
  <si>
    <t>1、种类:琴叶榕
2、胸径或干径:胸径7～8cm
3、株高、冠径:高度2.5m，冠幅2.0m，树冠饱满，盆苗
4、存活期:3个月</t>
  </si>
  <si>
    <t>栽植勒杜鹃桩A</t>
  </si>
  <si>
    <t>1、种类:勒杜鹃桩A
3、株高、冠径：苗高3.5m，冠幅3m，树形美,全冠幅,假植苗
3、存活期:3个月</t>
  </si>
  <si>
    <t>栽植勒杜鹃桩B</t>
  </si>
  <si>
    <t>1、种类:勒杜鹃桩B
3、株高、冠径：苗高2.2m，冠幅2.5m，树形美,全冠幅,假植苗
3、存活期:3个月</t>
  </si>
  <si>
    <t>栽植勒杜鹃桩C</t>
  </si>
  <si>
    <t>1、种类:勒杜鹃桩C
3、株高、冠径：苗高1.5m，冠幅1.2m，树形美,全冠幅,假植苗
3、存活期:3个月</t>
  </si>
  <si>
    <t>栽植丛生杨梅</t>
  </si>
  <si>
    <t>1、种类:丛生杨梅
2、胸径或干径:地径10～11cm
3、株高、冠径:高度3.8-2.5m，冠幅2.5-3m，净杆高0.6-0.8m，树形美，全冠幅，三分枝以上，假植苗
4、存活期:3个月</t>
  </si>
  <si>
    <t>观花树</t>
  </si>
  <si>
    <t>栽植美丽异木棉</t>
  </si>
  <si>
    <t>1、种类:美丽异木棉
2、胸径或干径:胸径15-16cm
3、株高、冠径：苗高7-7.5m，冠幅4.5m，净杆高2.2-2.5m，主杆直,树形美,全冠幅,假植苗
4、存活期:3个月</t>
  </si>
  <si>
    <t>栽植蓝花楹C</t>
  </si>
  <si>
    <t>1、种类:蓝花楹C
2、胸径或干径:胸径14～15cm
3、株高、冠径:高度6.5-7.0m，冠幅4.0-4.5m，净杆高2.8-3.0m，主杆直，树形美，全冠幅，假植苗
4、存活期:3个月</t>
  </si>
  <si>
    <t>栽植凤凰木C</t>
  </si>
  <si>
    <t>1、种类:凤凰木C
2、胸径或干径:胸径14～15cm
3、株高、冠径:高度6-6.5m，冠幅4.0-4.5m，净杆高2.8-3.0m，主杆直，树形美，全冠幅，假植苗
4、存活期:3个月</t>
  </si>
  <si>
    <t>栽植仪花A</t>
  </si>
  <si>
    <t>1、种类:仪花A
2、胸径或干径:胸径13～14cm
3、株高、冠径:高度4.3-4.5m，冠幅3.5m，净杆高2.2-2.5m，主杆直，树形美，全冠幅，假植苗
4、存活期:3个月</t>
  </si>
  <si>
    <t>栽植红花玉蕊</t>
  </si>
  <si>
    <t>1、种类:红花玉蕊
2、胸径或干径:胸径Φ13-14cm
3、株高、冠径：苗高4.3-4.5m，冠幅3.5m，主杆直,树形美,全冠幅,假植苗
4、存活期:3个月</t>
  </si>
  <si>
    <t>栽植四季桂A</t>
  </si>
  <si>
    <t>1、种类:四季桂A
2、胸径或干径:胸径11～12cm
3、株高、冠径:高度3.5m，冠幅3.0m，净杆高0.8-1.0m，株形美，全冠幅，假植苗
4、存活期:3个月</t>
  </si>
  <si>
    <t>栽植四季桂B</t>
  </si>
  <si>
    <t>1、种类:四季桂B
2、胸径或干径:胸径Φ9-10cm
3、株高、冠径：苗高3m，冠幅2.5m，树形美,全冠幅,假植苗
4、存活期:3个月</t>
  </si>
  <si>
    <t>栽植四季桂C</t>
  </si>
  <si>
    <t>1、种类:四季桂C
2、胸径或干径:胸径Φ7-8cm
3、株高、冠径：苗高2.2-2.5m，冠幅2m，树形美,全冠幅,假植苗
4、存活期:3个月</t>
  </si>
  <si>
    <t>栽植红花羊蹄甲C</t>
  </si>
  <si>
    <t>1、种类:红花羊蹄甲C
2、胸径或干径:胸径11～12cm
3、株高、冠径:高度4m，冠幅3.2m，净杆高1.8-2m，株形美，全冠幅，假植苗
4、存活期:3个月</t>
  </si>
  <si>
    <t>栽植红花风铃木B</t>
  </si>
  <si>
    <t>1、种类:红花风铃木B
2、胸径或干径:胸径11～12cm
3、株高、冠径:高度4.0-4.5m，冠幅3.0m，净杆高2.2-2.5m，株形美，全冠幅，假植苗
4、存活期:3个月</t>
  </si>
  <si>
    <t>栽植黄花风铃木B</t>
  </si>
  <si>
    <t>1、种类:黄花风铃木B
2、胸径或干径:胸径11-12cm
3、株高、冠径：苗高4-4.5m，冠幅3m，树形美,全冠幅,假植苗
4、存活期:3个月</t>
  </si>
  <si>
    <t>栽植大花紫薇A</t>
  </si>
  <si>
    <t>1、种类:大花紫薇A
2、胸径或干径:胸径14～15cm
3、株高、冠径:高度5.5-6.0m，冠幅4.0m，净杆高2.2-2.5m，树形美，全冠幅，假植苗
4、存活期:3个月</t>
  </si>
  <si>
    <t>栽植大花紫薇B</t>
  </si>
  <si>
    <t>1、种类:大花紫薇B
2、胸径或干径:胸径12～13cm
3、株高、冠径:高度4-4.5m，冠幅3m，净杆高1.8-2m，树形美，全冠幅，假植苗
4、存活期:3个月</t>
  </si>
  <si>
    <t>栽植红花鸡蛋花B</t>
  </si>
  <si>
    <t>1、种类:红花鸡蛋花B
2、胸径或干径:地径D12-13cm
3、株高、冠径：苗高3-3.2m 冠幅3.5m，树形美,全冠幅,三分枝以上,假植苗
4、存活期:3个月</t>
  </si>
  <si>
    <t>栽植鸡蛋花A</t>
  </si>
  <si>
    <t>1、种类:鸡蛋花A
2、胸径或干径:地径D12-13cm
3、株高、冠径：苗高3.5-3.8，冠幅3.5m，树形美,全冠幅,三分枝以上,假植苗 
4、存活期:3个月</t>
  </si>
  <si>
    <t>栽植鸡蛋花B</t>
  </si>
  <si>
    <t>1、种类:鸡蛋花B
2、胸径或干径:地径12～13cm
3、株高、冠径:高度3.0-3.2m，冠幅3.0m，净杆高0.6-0.8m，株形美，全冠幅，三分枝以上，假植苗
4、存活期:3个月</t>
  </si>
  <si>
    <t>栽植鸡蛋花C</t>
  </si>
  <si>
    <t>1、种类:鸡蛋花C
2、胸径或干径:地径11～12cm
3、株高、冠径:高度2.5-2.8m，冠幅2.5m，净杆高0.6m以下，株形美，全冠幅，三分枝以上，假植苗
4、存活期:3个月</t>
  </si>
  <si>
    <t xml:space="preserve">栽植黄槐B
</t>
  </si>
  <si>
    <t>1、种类:黄槐B
2、胸径或干径:胸径8～9cm
3、株高、冠径:高度3.2-3.5m，冠幅2.5m，树形美，全冠幅，假植苗
4、存活期:3个月</t>
  </si>
  <si>
    <t xml:space="preserve">栽植黄槐C
</t>
  </si>
  <si>
    <t>1、种类:黄槐C
2、胸径或干径:胸径7～8cm
3、株高、冠径:高度2.8-3.0m，冠幅2.2m，树形美，全冠幅，假植苗
4、存活期:3个月</t>
  </si>
  <si>
    <t xml:space="preserve">栽植紫薇C
</t>
  </si>
  <si>
    <t>1、种类:紫薇C
2、胸径或干径:胸径7～8cm
3、株高、冠径:高度2.8-3.0m，冠幅2.0m，树形美，全冠幅，假植苗
4、存活期:3个月</t>
  </si>
  <si>
    <t xml:space="preserve">栽植紫薇D
</t>
  </si>
  <si>
    <t>1、种类:紫薇D
2、胸径或干径:胸径5～6cm
3、株高、冠径:高度2.8-3.0m，冠幅2.0m，树形美，全冠幅，假植苗
4、存活期:3个月</t>
  </si>
  <si>
    <t>常绿灌木球</t>
  </si>
  <si>
    <t>栽植红乌桕</t>
  </si>
  <si>
    <t>1、种类:红乌桕
2、胸径或干径:胸径Φ4-5cm
3、株高、冠径：苗高1.6-1.8m，冠幅1.5m，树形美,全冠幅,三分枝以上，假植苗
4、存活期:3个月</t>
  </si>
  <si>
    <t>栽植黄金榕球S</t>
  </si>
  <si>
    <t>1、种类:黄金榕球S
2、规格:苗高1400-1500mm，冠幅1600-1800mm，密实球型、盆苗
3、存活期:3个月</t>
  </si>
  <si>
    <t>栽植黄金榕球A</t>
  </si>
  <si>
    <t>1、种类:黄金榕球A
2、规格:苗高1200-1300mm，冠幅1400-1500mm，密实球型、盆苗
3、存活期:3个月</t>
  </si>
  <si>
    <t>栽植黄金榕球B</t>
  </si>
  <si>
    <t>1、种类:黄金榕球B
2、规格:苗高1100-1200mm，冠幅1200-1300mm，密实球型、盆苗
3、存活期:3个月</t>
  </si>
  <si>
    <t>栽植黄金榕球C</t>
  </si>
  <si>
    <t>1、种类:黄金榕球C
2、规格:苗高900-1000mm，冠幅1100-1200mm，密实球型、盆苗
3、存活期:3个月</t>
  </si>
  <si>
    <t>栽植灰莉球S</t>
  </si>
  <si>
    <t>1、种类:灰莉球S
2、冠丛高:苗高×冠幅140-150cm×160-180cm，密实球型，盆苗
3、存活期:3个月</t>
  </si>
  <si>
    <t>栽植灰莉球A</t>
  </si>
  <si>
    <t>1、种类:灰莉球A
2、规格:苗高1100-1200mm，冠幅1200-1300mm，密实球型、盆苗
3、存活期:3个月</t>
  </si>
  <si>
    <t>栽植灰莉球B</t>
  </si>
  <si>
    <t>1、种类:灰莉球B
2、规格:苗高900-1000mm，冠幅1100-1200mm，密实球型、盆苗
3、存活期:3个月</t>
  </si>
  <si>
    <t>栽植大叶棕竹</t>
  </si>
  <si>
    <t>1、种类:大叶棕竹
2、规格:高度0.8-1.0m，冠幅1.0-1.2m
3、存活期:3个月</t>
  </si>
  <si>
    <t>绿篱及铺地植物</t>
  </si>
  <si>
    <t xml:space="preserve">栽植大红花篱 </t>
  </si>
  <si>
    <t>1、种类:大红花篱 
2、行数、蓬径:高度130-150cm，冠幅40-45cm，盆苗，3盆/m2，高度为修剪后高度
3、存活期:3个月</t>
  </si>
  <si>
    <t>m2</t>
  </si>
  <si>
    <t>栽植棕竹</t>
  </si>
  <si>
    <t>1、种类:棕竹
2、行数、蓬径:高度80-90cm，冠幅40-45cm，盆苗，5盆/m2，高度为修剪后高度
3、存活期:3个月</t>
  </si>
  <si>
    <t>栽植鹤望兰</t>
  </si>
  <si>
    <t>1、花卉种类:鹤望兰
2、株高或蓬径:苗高800-900mm，冠幅250-350mm，盆苗，绿篱高度为修剪后高度
3、单位面积株数:25盆/m2
4、存活期:3个月</t>
  </si>
  <si>
    <t>栽植黄丽鸟蕉</t>
  </si>
  <si>
    <t>1、花卉种类:黄丽鸟蕉
2、株高或蓬径:苗高500-600mm，冠幅200-250mm，5斤袋
3、单位面积株数:36株/m2
4、存活期:3个月</t>
  </si>
  <si>
    <t>栽植花叶良姜</t>
  </si>
  <si>
    <t>1、花卉种类:花叶良姜
2、株高或蓬径:苗高300-350mm，冠幅400-450mm，5斤袋
3、单位面积株数:36株/m2
4、存活期:3个月</t>
  </si>
  <si>
    <t>栽植龟背竹</t>
  </si>
  <si>
    <t>1、花卉种类:龟背竹
2、株高或蓬径:苗高500-600mm，冠幅200-250mm，5斤袋
3、单位面积株数:12株/m2
4、存活期:3个月</t>
  </si>
  <si>
    <t>栽植春羽</t>
  </si>
  <si>
    <t>1、花卉种类:春羽
2、株高或蓬径:苗高500-600mm，冠幅200-250mm，5斤袋
3、单位面积株数:12株/m2
4、存活期:3个月</t>
  </si>
  <si>
    <t>栽植巴西野牡丹</t>
  </si>
  <si>
    <t>1、花卉种类:巴西野牡丹
2、株高或蓬径:苗高300-350mm，冠幅250-350mm，5斤袋
3、单位面积株数:36株/m2
4、存活期:3个月</t>
  </si>
  <si>
    <t>栽植小蒲葵</t>
  </si>
  <si>
    <t>1、花卉种类:小蒲葵
2、株高或蓬径:苗高500-600mm，冠幅300-350mm，5斤袋
3、单位面积株数:12株/m2
4、存活期:3个月</t>
  </si>
  <si>
    <t>栽植花叶扶桑</t>
  </si>
  <si>
    <t>1、花卉种类:花叶扶桑
2、株高或蓬径:苗高350-400mm，冠幅200-250mm，5斤袋
3、单位面积株数:25株/m2
4、存活期:3个月</t>
  </si>
  <si>
    <t>栽植金凤花</t>
  </si>
  <si>
    <t>1、花卉种类:金凤花
2、株高或蓬径:苗高350-400mm，冠幅200-250mm，5斤袋
3、单位面积株数:25株/m2
4、存活期:3个月</t>
  </si>
  <si>
    <t>栽植九里香</t>
  </si>
  <si>
    <t>1、花卉种类:九里香
2、株高或蓬径:苗高350-400mm，冠幅200-250mm，5斤袋
3、单位面积株数:25株/m2
4、存活期:3个月</t>
  </si>
  <si>
    <t>栽植琴叶珊瑚</t>
  </si>
  <si>
    <t>1、花卉种类:琴叶珊瑚
2、株高或蓬径:苗高350-400mm，冠幅200-250mm，5斤袋
3、单位面积株数:25株/m2
4、存活期:3个月</t>
  </si>
  <si>
    <t>栽植彩霞变叶木</t>
  </si>
  <si>
    <t>1、花卉种类:彩霞变叶木
2、株高或蓬径:苗高400-450mm，冠幅250-300mm，5斤袋
3、单位面积株数:25株/m2
4、存活期:3个月</t>
  </si>
  <si>
    <t>栽植软枝黄蝉</t>
  </si>
  <si>
    <t>1、花卉种类:软枝黄蝉
2、株高或蓬径:苗高400-450mm，冠幅250-300mm，5斤袋
3、单位面积株数:25株/m2
4、存活期:3个月</t>
  </si>
  <si>
    <t>栽植鹅掌柴</t>
  </si>
  <si>
    <t>1、花卉种类:鹅掌柴
2、株高或蓬径:苗高400-450mm，冠幅200-250mm，5斤袋
3、单位面积株数:36株/m2
4、存活期:3个月</t>
  </si>
  <si>
    <t>栽植黄金榕</t>
  </si>
  <si>
    <t>1、花卉种类:黄金榕
2、株高或蓬径:苗高300-350mm，冠幅200-250mm，3斤袋
3、单位面积株数:49株/m2
4、存活期:3个月</t>
  </si>
  <si>
    <t>栽植黄龙船花</t>
  </si>
  <si>
    <t>1、花卉种类:黄龙船花
2、株高或蓬径:苗高350-400mm，冠幅200-250mm，3斤袋
3、单位面积株数:36株/m2
4、存活期:3个月</t>
  </si>
  <si>
    <t>栽植小叶龙船花</t>
  </si>
  <si>
    <t>1、花卉种类:小叶龙船花
2、株高或蓬径:苗高250-300mm，冠幅250-300mm，2斤袋
3、单位面积株数:64株/m2
4、存活期:3个月</t>
  </si>
  <si>
    <t>栽植福建茶</t>
  </si>
  <si>
    <t>1、花卉种类:福建茶
2、株高或蓬径:苗高200-250mm，冠幅150-200mm，3斤袋
3、单位面积株数:36株/m2
4、存活期:3个月</t>
  </si>
  <si>
    <t>栽植细叶萼距花</t>
  </si>
  <si>
    <t>1、花卉种类:细叶萼距花
2、株高或蓬径:苗高200-250mm，冠幅200-250mm，2斤袋
3、单位面积株数:81株/m2
4、存活期:3个月</t>
  </si>
  <si>
    <t>栽植金叶假连翘</t>
  </si>
  <si>
    <t>1、花卉种类:金叶假连翘
2、株高或蓬径:苗高250-300mm，冠幅200-250mm，3斤袋
3、单位面积株数:49株/m2
4、存活期:3个月</t>
  </si>
  <si>
    <t>栽植红背桂</t>
  </si>
  <si>
    <t>1、花卉种类:红背桂
2、株高或蓬径:苗高250-300mm，冠幅200-250mm，3斤袋
3、单位面积株数:36株/m2
4、存活期:3个月</t>
  </si>
  <si>
    <t>栽植小蚌兰</t>
  </si>
  <si>
    <t>1、花卉种类:小蚌兰
2、株高或蓬径:苗高100-150mm，冠幅&lt;100mm，2斤袋
3、单位面积株数:81株/m2
4、存活期:3个月</t>
  </si>
  <si>
    <t>栽植鸳鸯茉莉</t>
  </si>
  <si>
    <t>1、花卉种类:鸳鸯茉莉
2、株高或蓬径:苗高150-200mm，冠幅100-150mm，2斤袋
3、单位面积株数:49株/m2
4、存活期:3个月</t>
  </si>
  <si>
    <t>铺种草皮</t>
  </si>
  <si>
    <t>1、草皮种类:草皮
2、铺种方式:建议满铺长1000mmX宽600mm草卷，满铺,建议品种为“台湾草”
3、存活期:3个月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</si>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</sst>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#0.00"/>
  </numFmts>
  <fonts count="45">
    <font>
      <sz val="11"/>
      <color rgb="FF00000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8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center"/>
      <protection/>
    </xf>
    <xf numFmtId="0" fontId="42" fillId="32" borderId="0" xfId="0" applyFont="1" applyFill="1" applyBorder="1" applyAlignment="1">
      <alignment horizontal="center" vertical="center" wrapText="1"/>
    </xf>
    <xf numFmtId="0" fontId="39" fillId="32" borderId="0" xfId="0" applyFont="1" applyFill="1" applyAlignment="1">
      <alignment horizontal="left" wrapText="1"/>
    </xf>
    <xf numFmtId="0" fontId="39" fillId="32" borderId="0" xfId="0" applyFont="1" applyFill="1" applyBorder="1" applyAlignment="1">
      <alignment horizontal="right" wrapText="1"/>
    </xf>
    <xf numFmtId="0" fontId="43" fillId="32" borderId="9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left" vertical="center" wrapText="1"/>
    </xf>
    <xf numFmtId="176" fontId="44" fillId="32" borderId="10" xfId="0" applyNumberFormat="1" applyFont="1" applyFill="1" applyBorder="1" applyAlignment="1">
      <alignment horizontal="right" vertical="center" wrapText="1"/>
    </xf>
    <xf numFmtId="2" fontId="44" fillId="32" borderId="10" xfId="0" applyNumberFormat="1" applyFont="1" applyFill="1" applyBorder="1" applyAlignment="1">
      <alignment horizontal="right" vertical="center" wrapText="1"/>
    </xf>
    <xf numFmtId="0" fontId="44" fillId="32" borderId="11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left" vertical="center" wrapText="1"/>
    </xf>
    <xf numFmtId="177" fontId="44" fillId="32" borderId="11" xfId="0" applyNumberFormat="1" applyFont="1" applyFill="1" applyBorder="1" applyAlignment="1">
      <alignment horizontal="right" vertical="center" wrapText="1"/>
    </xf>
    <xf numFmtId="2" fontId="44" fillId="32" borderId="11" xfId="0" applyNumberFormat="1" applyFont="1" applyFill="1" applyBorder="1" applyAlignment="1">
      <alignment horizontal="right" vertical="center" wrapText="1"/>
    </xf>
    <xf numFmtId="176" fontId="44" fillId="32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4" fillId="32" borderId="12" xfId="0" applyFont="1" applyFill="1" applyBorder="1" applyAlignment="1">
      <alignment horizontal="left" vertical="center" wrapText="1"/>
    </xf>
    <xf numFmtId="0" fontId="44" fillId="32" borderId="12" xfId="0" applyFont="1" applyFill="1" applyBorder="1" applyAlignment="1">
      <alignment horizontal="center" vertical="center" wrapText="1"/>
    </xf>
    <xf numFmtId="177" fontId="44" fillId="32" borderId="12" xfId="0" applyNumberFormat="1" applyFont="1" applyFill="1" applyBorder="1" applyAlignment="1">
      <alignment horizontal="right" vertical="center" wrapText="1"/>
    </xf>
    <xf numFmtId="2" fontId="44" fillId="32" borderId="12" xfId="0" applyNumberFormat="1" applyFont="1" applyFill="1" applyBorder="1" applyAlignment="1">
      <alignment horizontal="right" vertical="center" wrapText="1"/>
    </xf>
    <xf numFmtId="176" fontId="44" fillId="32" borderId="12" xfId="0" applyNumberFormat="1" applyFont="1" applyFill="1" applyBorder="1" applyAlignment="1">
      <alignment horizontal="right" vertical="center" wrapText="1"/>
    </xf>
    <xf numFmtId="0" fontId="44" fillId="32" borderId="9" xfId="0" applyFont="1" applyFill="1" applyBorder="1" applyAlignment="1">
      <alignment horizontal="center" vertical="center" wrapText="1"/>
    </xf>
    <xf numFmtId="178" fontId="44" fillId="32" borderId="9" xfId="0" applyNumberFormat="1" applyFont="1" applyFill="1" applyBorder="1" applyAlignment="1">
      <alignment horizontal="right" vertical="center" wrapText="1"/>
    </xf>
    <xf numFmtId="176" fontId="44" fillId="32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workbookViewId="0" topLeftCell="A1">
      <selection activeCell="J7" sqref="J7"/>
    </sheetView>
  </sheetViews>
  <sheetFormatPr defaultColWidth="9.00390625" defaultRowHeight="14.25" customHeight="1"/>
  <cols>
    <col min="1" max="1" width="4.375" style="0" customWidth="1"/>
    <col min="2" max="2" width="13.375" style="0" customWidth="1"/>
    <col min="3" max="3" width="22.25390625" style="0" customWidth="1"/>
    <col min="4" max="4" width="4.50390625" style="0" customWidth="1"/>
    <col min="5" max="5" width="8.00390625" style="0" customWidth="1"/>
    <col min="6" max="6" width="10.125" style="0" customWidth="1"/>
    <col min="7" max="7" width="9.375" style="0" customWidth="1"/>
    <col min="8" max="8" width="8.25390625" style="0" customWidth="1"/>
    <col min="12" max="12" width="11.625" style="0" bestFit="1" customWidth="1"/>
    <col min="13" max="13" width="9.625" style="0" bestFit="1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2.75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8" ht="2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</row>
    <row r="4" spans="1:13" ht="18.75" customHeight="1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14"/>
      <c r="J4" s="14"/>
      <c r="K4" s="14"/>
      <c r="L4" s="14"/>
      <c r="M4" s="14"/>
    </row>
    <row r="5" spans="1:13" ht="18.75" customHeight="1">
      <c r="A5" s="4"/>
      <c r="B5" s="4"/>
      <c r="C5" s="4"/>
      <c r="D5" s="4"/>
      <c r="E5" s="4"/>
      <c r="F5" s="4"/>
      <c r="G5" s="4"/>
      <c r="H5" s="4"/>
      <c r="I5" s="14"/>
      <c r="J5" s="14"/>
      <c r="K5" s="14"/>
      <c r="L5" s="14"/>
      <c r="M5" s="14"/>
    </row>
    <row r="6" spans="1:8" ht="23.25" customHeight="1">
      <c r="A6" s="5" t="s">
        <v>11</v>
      </c>
      <c r="B6" s="6" t="s">
        <v>12</v>
      </c>
      <c r="C6" s="6" t="s">
        <v>11</v>
      </c>
      <c r="D6" s="5" t="s">
        <v>11</v>
      </c>
      <c r="E6" s="7" t="s">
        <v>11</v>
      </c>
      <c r="F6" s="7" t="s">
        <v>11</v>
      </c>
      <c r="G6" s="8"/>
      <c r="H6" s="7" t="s">
        <v>11</v>
      </c>
    </row>
    <row r="7" spans="1:8" ht="79.5" customHeight="1">
      <c r="A7" s="9">
        <v>1</v>
      </c>
      <c r="B7" s="10" t="s">
        <v>13</v>
      </c>
      <c r="C7" s="10" t="s">
        <v>14</v>
      </c>
      <c r="D7" s="9" t="s">
        <v>15</v>
      </c>
      <c r="E7" s="11">
        <v>22</v>
      </c>
      <c r="F7" s="12"/>
      <c r="G7" s="12"/>
      <c r="H7" s="13"/>
    </row>
    <row r="8" spans="1:8" ht="67.5" customHeight="1">
      <c r="A8" s="9">
        <v>2</v>
      </c>
      <c r="B8" s="10" t="s">
        <v>16</v>
      </c>
      <c r="C8" s="10" t="s">
        <v>17</v>
      </c>
      <c r="D8" s="9" t="s">
        <v>15</v>
      </c>
      <c r="E8" s="11">
        <v>4</v>
      </c>
      <c r="F8" s="12"/>
      <c r="G8" s="12"/>
      <c r="H8" s="13"/>
    </row>
    <row r="9" spans="1:8" ht="69.75" customHeight="1">
      <c r="A9" s="9">
        <v>3</v>
      </c>
      <c r="B9" s="10" t="s">
        <v>18</v>
      </c>
      <c r="C9" s="10" t="s">
        <v>19</v>
      </c>
      <c r="D9" s="9" t="s">
        <v>15</v>
      </c>
      <c r="E9" s="11">
        <v>6</v>
      </c>
      <c r="F9" s="12"/>
      <c r="G9" s="12"/>
      <c r="H9" s="13" t="s">
        <v>11</v>
      </c>
    </row>
    <row r="10" spans="1:8" ht="69.75" customHeight="1">
      <c r="A10" s="9">
        <v>4</v>
      </c>
      <c r="B10" s="10" t="s">
        <v>20</v>
      </c>
      <c r="C10" s="10" t="s">
        <v>21</v>
      </c>
      <c r="D10" s="9" t="s">
        <v>15</v>
      </c>
      <c r="E10" s="11">
        <v>3</v>
      </c>
      <c r="F10" s="12"/>
      <c r="G10" s="12"/>
      <c r="H10" s="13" t="s">
        <v>11</v>
      </c>
    </row>
    <row r="11" spans="1:8" ht="66.75" customHeight="1">
      <c r="A11" s="9">
        <v>5</v>
      </c>
      <c r="B11" s="10" t="s">
        <v>22</v>
      </c>
      <c r="C11" s="10" t="s">
        <v>23</v>
      </c>
      <c r="D11" s="9" t="s">
        <v>15</v>
      </c>
      <c r="E11" s="11">
        <v>2</v>
      </c>
      <c r="F11" s="12"/>
      <c r="G11" s="12"/>
      <c r="H11" s="13" t="s">
        <v>11</v>
      </c>
    </row>
    <row r="12" spans="1:8" ht="58.5" customHeight="1">
      <c r="A12" s="9">
        <v>6</v>
      </c>
      <c r="B12" s="10" t="s">
        <v>24</v>
      </c>
      <c r="C12" s="10" t="s">
        <v>25</v>
      </c>
      <c r="D12" s="9" t="s">
        <v>15</v>
      </c>
      <c r="E12" s="11">
        <v>4</v>
      </c>
      <c r="F12" s="12"/>
      <c r="G12" s="12"/>
      <c r="H12" s="13" t="s">
        <v>11</v>
      </c>
    </row>
    <row r="13" spans="1:8" ht="67.5" customHeight="1">
      <c r="A13" s="9">
        <v>7</v>
      </c>
      <c r="B13" s="10" t="s">
        <v>26</v>
      </c>
      <c r="C13" s="10" t="s">
        <v>27</v>
      </c>
      <c r="D13" s="9" t="s">
        <v>15</v>
      </c>
      <c r="E13" s="11">
        <v>4</v>
      </c>
      <c r="F13" s="12"/>
      <c r="G13" s="12"/>
      <c r="H13" s="13" t="s">
        <v>11</v>
      </c>
    </row>
    <row r="14" spans="1:8" ht="60" customHeight="1">
      <c r="A14" s="9">
        <v>8</v>
      </c>
      <c r="B14" s="10" t="s">
        <v>28</v>
      </c>
      <c r="C14" s="10" t="s">
        <v>29</v>
      </c>
      <c r="D14" s="9" t="s">
        <v>30</v>
      </c>
      <c r="E14" s="11">
        <v>11</v>
      </c>
      <c r="F14" s="12"/>
      <c r="G14" s="12"/>
      <c r="H14" s="13" t="s">
        <v>11</v>
      </c>
    </row>
    <row r="15" spans="1:8" ht="72" customHeight="1">
      <c r="A15" s="9">
        <v>9</v>
      </c>
      <c r="B15" s="10" t="s">
        <v>31</v>
      </c>
      <c r="C15" s="10" t="s">
        <v>32</v>
      </c>
      <c r="D15" s="9" t="s">
        <v>15</v>
      </c>
      <c r="E15" s="11">
        <v>1</v>
      </c>
      <c r="F15" s="12"/>
      <c r="G15" s="12"/>
      <c r="H15" s="13"/>
    </row>
    <row r="16" spans="1:8" ht="69.75" customHeight="1">
      <c r="A16" s="9">
        <v>10</v>
      </c>
      <c r="B16" s="10" t="s">
        <v>33</v>
      </c>
      <c r="C16" s="10" t="s">
        <v>34</v>
      </c>
      <c r="D16" s="9" t="s">
        <v>15</v>
      </c>
      <c r="E16" s="11">
        <v>3</v>
      </c>
      <c r="F16" s="12"/>
      <c r="G16" s="12"/>
      <c r="H16" s="13" t="s">
        <v>11</v>
      </c>
    </row>
    <row r="17" spans="1:8" ht="23.25" customHeight="1">
      <c r="A17" s="9"/>
      <c r="B17" s="10" t="s">
        <v>35</v>
      </c>
      <c r="C17" s="10" t="s">
        <v>11</v>
      </c>
      <c r="D17" s="9" t="s">
        <v>11</v>
      </c>
      <c r="E17" s="13" t="s">
        <v>11</v>
      </c>
      <c r="F17" s="13"/>
      <c r="G17" s="12"/>
      <c r="H17" s="13" t="s">
        <v>11</v>
      </c>
    </row>
    <row r="18" spans="1:8" ht="67.5" customHeight="1">
      <c r="A18" s="9">
        <v>11</v>
      </c>
      <c r="B18" s="10" t="s">
        <v>36</v>
      </c>
      <c r="C18" s="10" t="s">
        <v>37</v>
      </c>
      <c r="D18" s="9" t="s">
        <v>15</v>
      </c>
      <c r="E18" s="11">
        <v>5</v>
      </c>
      <c r="F18" s="12"/>
      <c r="G18" s="12"/>
      <c r="H18" s="13" t="s">
        <v>11</v>
      </c>
    </row>
    <row r="19" spans="1:8" ht="70.5" customHeight="1">
      <c r="A19" s="9">
        <v>12</v>
      </c>
      <c r="B19" s="10" t="s">
        <v>38</v>
      </c>
      <c r="C19" s="10" t="s">
        <v>39</v>
      </c>
      <c r="D19" s="9" t="s">
        <v>15</v>
      </c>
      <c r="E19" s="11">
        <v>6</v>
      </c>
      <c r="F19" s="12"/>
      <c r="G19" s="12"/>
      <c r="H19" s="13" t="s">
        <v>11</v>
      </c>
    </row>
    <row r="20" spans="1:8" ht="69.75" customHeight="1">
      <c r="A20" s="9">
        <v>13</v>
      </c>
      <c r="B20" s="10" t="s">
        <v>40</v>
      </c>
      <c r="C20" s="10" t="s">
        <v>41</v>
      </c>
      <c r="D20" s="9" t="s">
        <v>15</v>
      </c>
      <c r="E20" s="11">
        <v>4</v>
      </c>
      <c r="F20" s="12"/>
      <c r="G20" s="12"/>
      <c r="H20" s="13" t="s">
        <v>11</v>
      </c>
    </row>
    <row r="21" spans="1:8" ht="67.5" customHeight="1">
      <c r="A21" s="9">
        <v>14</v>
      </c>
      <c r="B21" s="10" t="s">
        <v>42</v>
      </c>
      <c r="C21" s="10" t="s">
        <v>43</v>
      </c>
      <c r="D21" s="9" t="s">
        <v>15</v>
      </c>
      <c r="E21" s="11">
        <v>10</v>
      </c>
      <c r="F21" s="12"/>
      <c r="G21" s="12"/>
      <c r="H21" s="13" t="s">
        <v>11</v>
      </c>
    </row>
    <row r="22" spans="1:8" ht="69" customHeight="1">
      <c r="A22" s="9">
        <v>15</v>
      </c>
      <c r="B22" s="10" t="s">
        <v>44</v>
      </c>
      <c r="C22" s="10" t="s">
        <v>45</v>
      </c>
      <c r="D22" s="9" t="s">
        <v>15</v>
      </c>
      <c r="E22" s="11">
        <v>1</v>
      </c>
      <c r="F22" s="12"/>
      <c r="G22" s="12"/>
      <c r="H22" s="13" t="s">
        <v>11</v>
      </c>
    </row>
    <row r="23" spans="1:8" ht="78" customHeight="1">
      <c r="A23" s="9">
        <v>16</v>
      </c>
      <c r="B23" s="10" t="s">
        <v>46</v>
      </c>
      <c r="C23" s="10" t="s">
        <v>47</v>
      </c>
      <c r="D23" s="9" t="s">
        <v>15</v>
      </c>
      <c r="E23" s="11">
        <v>55</v>
      </c>
      <c r="F23" s="12"/>
      <c r="G23" s="12"/>
      <c r="H23" s="13" t="s">
        <v>11</v>
      </c>
    </row>
    <row r="24" spans="1:8" ht="69" customHeight="1">
      <c r="A24" s="9">
        <v>17</v>
      </c>
      <c r="B24" s="10" t="s">
        <v>48</v>
      </c>
      <c r="C24" s="10" t="s">
        <v>49</v>
      </c>
      <c r="D24" s="9" t="s">
        <v>15</v>
      </c>
      <c r="E24" s="11">
        <v>34</v>
      </c>
      <c r="F24" s="12"/>
      <c r="G24" s="12"/>
      <c r="H24" s="13" t="s">
        <v>11</v>
      </c>
    </row>
    <row r="25" spans="1:8" ht="57.75" customHeight="1">
      <c r="A25" s="9">
        <v>18</v>
      </c>
      <c r="B25" s="10" t="s">
        <v>50</v>
      </c>
      <c r="C25" s="10" t="s">
        <v>51</v>
      </c>
      <c r="D25" s="9" t="s">
        <v>15</v>
      </c>
      <c r="E25" s="11">
        <v>2</v>
      </c>
      <c r="F25" s="12"/>
      <c r="G25" s="12"/>
      <c r="H25" s="13" t="s">
        <v>11</v>
      </c>
    </row>
    <row r="26" spans="1:8" ht="54" customHeight="1">
      <c r="A26" s="9">
        <v>19</v>
      </c>
      <c r="B26" s="10" t="s">
        <v>52</v>
      </c>
      <c r="C26" s="10" t="s">
        <v>53</v>
      </c>
      <c r="D26" s="9" t="s">
        <v>15</v>
      </c>
      <c r="E26" s="11">
        <v>39</v>
      </c>
      <c r="F26" s="12"/>
      <c r="G26" s="12"/>
      <c r="H26" s="13" t="s">
        <v>11</v>
      </c>
    </row>
    <row r="27" spans="1:8" ht="55.5" customHeight="1">
      <c r="A27" s="9">
        <v>20</v>
      </c>
      <c r="B27" s="10" t="s">
        <v>54</v>
      </c>
      <c r="C27" s="10" t="s">
        <v>55</v>
      </c>
      <c r="D27" s="9" t="s">
        <v>15</v>
      </c>
      <c r="E27" s="11">
        <v>21</v>
      </c>
      <c r="F27" s="12"/>
      <c r="G27" s="12"/>
      <c r="H27" s="13" t="s">
        <v>11</v>
      </c>
    </row>
    <row r="28" spans="1:8" ht="55.5" customHeight="1">
      <c r="A28" s="9">
        <v>21</v>
      </c>
      <c r="B28" s="10" t="s">
        <v>56</v>
      </c>
      <c r="C28" s="10" t="s">
        <v>57</v>
      </c>
      <c r="D28" s="9" t="s">
        <v>15</v>
      </c>
      <c r="E28" s="11">
        <v>2</v>
      </c>
      <c r="F28" s="12"/>
      <c r="G28" s="12"/>
      <c r="H28" s="13" t="s">
        <v>11</v>
      </c>
    </row>
    <row r="29" spans="1:8" ht="48" customHeight="1">
      <c r="A29" s="9">
        <v>22</v>
      </c>
      <c r="B29" s="10" t="s">
        <v>58</v>
      </c>
      <c r="C29" s="10" t="s">
        <v>59</v>
      </c>
      <c r="D29" s="9" t="s">
        <v>15</v>
      </c>
      <c r="E29" s="11">
        <v>1</v>
      </c>
      <c r="F29" s="12"/>
      <c r="G29" s="12"/>
      <c r="H29" s="13"/>
    </row>
    <row r="30" spans="1:8" ht="49.5" customHeight="1">
      <c r="A30" s="9">
        <v>23</v>
      </c>
      <c r="B30" s="10" t="s">
        <v>60</v>
      </c>
      <c r="C30" s="10" t="s">
        <v>61</v>
      </c>
      <c r="D30" s="9" t="s">
        <v>15</v>
      </c>
      <c r="E30" s="11">
        <v>2</v>
      </c>
      <c r="F30" s="12"/>
      <c r="G30" s="12"/>
      <c r="H30" s="13"/>
    </row>
    <row r="31" spans="1:8" ht="48" customHeight="1">
      <c r="A31" s="9">
        <v>24</v>
      </c>
      <c r="B31" s="10" t="s">
        <v>62</v>
      </c>
      <c r="C31" s="10" t="s">
        <v>63</v>
      </c>
      <c r="D31" s="9" t="s">
        <v>15</v>
      </c>
      <c r="E31" s="11">
        <v>17</v>
      </c>
      <c r="F31" s="12"/>
      <c r="G31" s="12"/>
      <c r="H31" s="13" t="s">
        <v>11</v>
      </c>
    </row>
    <row r="32" spans="1:8" ht="78.75" customHeight="1">
      <c r="A32" s="9">
        <v>25</v>
      </c>
      <c r="B32" s="10" t="s">
        <v>64</v>
      </c>
      <c r="C32" s="10" t="s">
        <v>65</v>
      </c>
      <c r="D32" s="9" t="s">
        <v>15</v>
      </c>
      <c r="E32" s="11">
        <v>6</v>
      </c>
      <c r="F32" s="12"/>
      <c r="G32" s="12"/>
      <c r="H32" s="13" t="s">
        <v>11</v>
      </c>
    </row>
    <row r="33" spans="1:8" ht="23.25" customHeight="1">
      <c r="A33" s="9"/>
      <c r="B33" s="10" t="s">
        <v>66</v>
      </c>
      <c r="C33" s="10" t="s">
        <v>11</v>
      </c>
      <c r="D33" s="9" t="s">
        <v>11</v>
      </c>
      <c r="E33" s="13" t="s">
        <v>11</v>
      </c>
      <c r="F33" s="13"/>
      <c r="G33" s="12"/>
      <c r="H33" s="13" t="s">
        <v>11</v>
      </c>
    </row>
    <row r="34" spans="1:8" ht="70.5" customHeight="1">
      <c r="A34" s="9">
        <v>26</v>
      </c>
      <c r="B34" s="10" t="s">
        <v>67</v>
      </c>
      <c r="C34" s="10" t="s">
        <v>68</v>
      </c>
      <c r="D34" s="9" t="s">
        <v>15</v>
      </c>
      <c r="E34" s="11">
        <v>42</v>
      </c>
      <c r="F34" s="12"/>
      <c r="G34" s="12"/>
      <c r="H34" s="13" t="s">
        <v>11</v>
      </c>
    </row>
    <row r="35" spans="1:8" ht="78.75" customHeight="1">
      <c r="A35" s="9">
        <v>27</v>
      </c>
      <c r="B35" s="10" t="s">
        <v>69</v>
      </c>
      <c r="C35" s="10" t="s">
        <v>70</v>
      </c>
      <c r="D35" s="9" t="s">
        <v>15</v>
      </c>
      <c r="E35" s="11">
        <v>2</v>
      </c>
      <c r="F35" s="12"/>
      <c r="G35" s="12"/>
      <c r="H35" s="13" t="s">
        <v>11</v>
      </c>
    </row>
    <row r="36" spans="1:8" ht="78.75" customHeight="1">
      <c r="A36" s="9">
        <v>28</v>
      </c>
      <c r="B36" s="10" t="s">
        <v>71</v>
      </c>
      <c r="C36" s="10" t="s">
        <v>72</v>
      </c>
      <c r="D36" s="9" t="s">
        <v>15</v>
      </c>
      <c r="E36" s="11">
        <v>57</v>
      </c>
      <c r="F36" s="12"/>
      <c r="G36" s="12"/>
      <c r="H36" s="13" t="s">
        <v>11</v>
      </c>
    </row>
    <row r="37" spans="1:8" ht="69.75" customHeight="1">
      <c r="A37" s="9">
        <v>29</v>
      </c>
      <c r="B37" s="10" t="s">
        <v>73</v>
      </c>
      <c r="C37" s="10" t="s">
        <v>74</v>
      </c>
      <c r="D37" s="9" t="s">
        <v>15</v>
      </c>
      <c r="E37" s="11">
        <v>4</v>
      </c>
      <c r="F37" s="12"/>
      <c r="G37" s="12"/>
      <c r="H37" s="13" t="s">
        <v>11</v>
      </c>
    </row>
    <row r="38" spans="1:8" ht="67.5" customHeight="1">
      <c r="A38" s="9">
        <v>30</v>
      </c>
      <c r="B38" s="10" t="s">
        <v>75</v>
      </c>
      <c r="C38" s="10" t="s">
        <v>76</v>
      </c>
      <c r="D38" s="9" t="s">
        <v>15</v>
      </c>
      <c r="E38" s="11">
        <v>58</v>
      </c>
      <c r="F38" s="12"/>
      <c r="G38" s="12"/>
      <c r="H38" s="13" t="s">
        <v>11</v>
      </c>
    </row>
    <row r="39" spans="1:8" ht="69.75" customHeight="1">
      <c r="A39" s="9">
        <v>31</v>
      </c>
      <c r="B39" s="10" t="s">
        <v>77</v>
      </c>
      <c r="C39" s="10" t="s">
        <v>78</v>
      </c>
      <c r="D39" s="9" t="s">
        <v>15</v>
      </c>
      <c r="E39" s="11">
        <v>2</v>
      </c>
      <c r="F39" s="12"/>
      <c r="G39" s="12"/>
      <c r="H39" s="13" t="s">
        <v>11</v>
      </c>
    </row>
    <row r="40" spans="1:8" ht="58.5" customHeight="1">
      <c r="A40" s="9">
        <v>32</v>
      </c>
      <c r="B40" s="10" t="s">
        <v>79</v>
      </c>
      <c r="C40" s="10" t="s">
        <v>80</v>
      </c>
      <c r="D40" s="9" t="s">
        <v>15</v>
      </c>
      <c r="E40" s="11">
        <v>19</v>
      </c>
      <c r="F40" s="12"/>
      <c r="G40" s="12"/>
      <c r="H40" s="13" t="s">
        <v>11</v>
      </c>
    </row>
    <row r="41" spans="1:8" ht="69" customHeight="1">
      <c r="A41" s="9">
        <v>33</v>
      </c>
      <c r="B41" s="10" t="s">
        <v>81</v>
      </c>
      <c r="C41" s="10" t="s">
        <v>82</v>
      </c>
      <c r="D41" s="9" t="s">
        <v>15</v>
      </c>
      <c r="E41" s="11">
        <v>19</v>
      </c>
      <c r="F41" s="12"/>
      <c r="G41" s="12"/>
      <c r="H41" s="13" t="s">
        <v>11</v>
      </c>
    </row>
    <row r="42" spans="1:8" ht="69.75" customHeight="1">
      <c r="A42" s="9">
        <v>34</v>
      </c>
      <c r="B42" s="10" t="s">
        <v>83</v>
      </c>
      <c r="C42" s="10" t="s">
        <v>84</v>
      </c>
      <c r="D42" s="9" t="s">
        <v>15</v>
      </c>
      <c r="E42" s="11">
        <v>3</v>
      </c>
      <c r="F42" s="12"/>
      <c r="G42" s="12"/>
      <c r="H42" s="13" t="s">
        <v>11</v>
      </c>
    </row>
    <row r="43" spans="1:8" ht="70.5" customHeight="1">
      <c r="A43" s="9">
        <v>35</v>
      </c>
      <c r="B43" s="10" t="s">
        <v>85</v>
      </c>
      <c r="C43" s="10" t="s">
        <v>86</v>
      </c>
      <c r="D43" s="9" t="s">
        <v>15</v>
      </c>
      <c r="E43" s="11">
        <v>11</v>
      </c>
      <c r="F43" s="12"/>
      <c r="G43" s="12"/>
      <c r="H43" s="13" t="s">
        <v>11</v>
      </c>
    </row>
    <row r="44" spans="1:8" ht="58.5" customHeight="1">
      <c r="A44" s="9">
        <v>36</v>
      </c>
      <c r="B44" s="10" t="s">
        <v>87</v>
      </c>
      <c r="C44" s="10" t="s">
        <v>88</v>
      </c>
      <c r="D44" s="9" t="s">
        <v>15</v>
      </c>
      <c r="E44" s="11">
        <v>10</v>
      </c>
      <c r="F44" s="12"/>
      <c r="G44" s="12"/>
      <c r="H44" s="13" t="s">
        <v>11</v>
      </c>
    </row>
    <row r="45" spans="1:8" ht="67.5" customHeight="1">
      <c r="A45" s="9">
        <v>37</v>
      </c>
      <c r="B45" s="10" t="s">
        <v>89</v>
      </c>
      <c r="C45" s="10" t="s">
        <v>90</v>
      </c>
      <c r="D45" s="9" t="s">
        <v>15</v>
      </c>
      <c r="E45" s="11">
        <v>2</v>
      </c>
      <c r="F45" s="12"/>
      <c r="G45" s="12"/>
      <c r="H45" s="13" t="s">
        <v>11</v>
      </c>
    </row>
    <row r="46" spans="1:8" ht="67.5" customHeight="1">
      <c r="A46" s="9">
        <v>38</v>
      </c>
      <c r="B46" s="10" t="s">
        <v>91</v>
      </c>
      <c r="C46" s="10" t="s">
        <v>92</v>
      </c>
      <c r="D46" s="9" t="s">
        <v>15</v>
      </c>
      <c r="E46" s="11">
        <v>10</v>
      </c>
      <c r="F46" s="12"/>
      <c r="G46" s="12"/>
      <c r="H46" s="13" t="s">
        <v>11</v>
      </c>
    </row>
    <row r="47" spans="1:8" ht="72.75" customHeight="1">
      <c r="A47" s="9">
        <v>39</v>
      </c>
      <c r="B47" s="10" t="s">
        <v>93</v>
      </c>
      <c r="C47" s="10" t="s">
        <v>94</v>
      </c>
      <c r="D47" s="9" t="s">
        <v>15</v>
      </c>
      <c r="E47" s="11">
        <v>6</v>
      </c>
      <c r="F47" s="12"/>
      <c r="G47" s="12"/>
      <c r="H47" s="13" t="s">
        <v>11</v>
      </c>
    </row>
    <row r="48" spans="1:8" ht="72.75" customHeight="1">
      <c r="A48" s="9">
        <v>40</v>
      </c>
      <c r="B48" s="10" t="s">
        <v>95</v>
      </c>
      <c r="C48" s="10" t="s">
        <v>96</v>
      </c>
      <c r="D48" s="9" t="s">
        <v>15</v>
      </c>
      <c r="E48" s="11">
        <v>6</v>
      </c>
      <c r="F48" s="12"/>
      <c r="G48" s="12"/>
      <c r="H48" s="13" t="s">
        <v>11</v>
      </c>
    </row>
    <row r="49" spans="1:8" ht="78.75" customHeight="1">
      <c r="A49" s="9">
        <v>41</v>
      </c>
      <c r="B49" s="10" t="s">
        <v>97</v>
      </c>
      <c r="C49" s="10" t="s">
        <v>98</v>
      </c>
      <c r="D49" s="9" t="s">
        <v>15</v>
      </c>
      <c r="E49" s="11">
        <v>13</v>
      </c>
      <c r="F49" s="12"/>
      <c r="G49" s="12"/>
      <c r="H49" s="13" t="s">
        <v>11</v>
      </c>
    </row>
    <row r="50" spans="1:8" ht="81" customHeight="1">
      <c r="A50" s="9">
        <v>42</v>
      </c>
      <c r="B50" s="10" t="s">
        <v>99</v>
      </c>
      <c r="C50" s="10" t="s">
        <v>100</v>
      </c>
      <c r="D50" s="9" t="s">
        <v>15</v>
      </c>
      <c r="E50" s="11">
        <v>15</v>
      </c>
      <c r="F50" s="12"/>
      <c r="G50" s="12"/>
      <c r="H50" s="13" t="s">
        <v>11</v>
      </c>
    </row>
    <row r="51" spans="1:8" ht="69.75" customHeight="1">
      <c r="A51" s="9">
        <v>43</v>
      </c>
      <c r="B51" s="10" t="s">
        <v>101</v>
      </c>
      <c r="C51" s="10" t="s">
        <v>102</v>
      </c>
      <c r="D51" s="9" t="s">
        <v>15</v>
      </c>
      <c r="E51" s="11">
        <v>40</v>
      </c>
      <c r="F51" s="12"/>
      <c r="G51" s="12"/>
      <c r="H51" s="13" t="s">
        <v>11</v>
      </c>
    </row>
    <row r="52" spans="1:8" ht="69.75" customHeight="1">
      <c r="A52" s="9">
        <v>44</v>
      </c>
      <c r="B52" s="10" t="s">
        <v>103</v>
      </c>
      <c r="C52" s="10" t="s">
        <v>104</v>
      </c>
      <c r="D52" s="9" t="s">
        <v>15</v>
      </c>
      <c r="E52" s="11">
        <v>40</v>
      </c>
      <c r="F52" s="12"/>
      <c r="G52" s="12"/>
      <c r="H52" s="13" t="s">
        <v>11</v>
      </c>
    </row>
    <row r="53" spans="1:8" ht="72" customHeight="1">
      <c r="A53" s="9">
        <v>45</v>
      </c>
      <c r="B53" s="10" t="s">
        <v>105</v>
      </c>
      <c r="C53" s="10" t="s">
        <v>106</v>
      </c>
      <c r="D53" s="9" t="s">
        <v>15</v>
      </c>
      <c r="E53" s="11">
        <v>17</v>
      </c>
      <c r="F53" s="12"/>
      <c r="G53" s="12"/>
      <c r="H53" s="13" t="s">
        <v>11</v>
      </c>
    </row>
    <row r="54" spans="1:8" ht="72" customHeight="1">
      <c r="A54" s="9">
        <v>46</v>
      </c>
      <c r="B54" s="10" t="s">
        <v>107</v>
      </c>
      <c r="C54" s="10" t="s">
        <v>108</v>
      </c>
      <c r="D54" s="9" t="s">
        <v>15</v>
      </c>
      <c r="E54" s="11">
        <v>22</v>
      </c>
      <c r="F54" s="12"/>
      <c r="G54" s="12"/>
      <c r="H54" s="13" t="s">
        <v>11</v>
      </c>
    </row>
    <row r="55" spans="1:8" ht="23.25" customHeight="1">
      <c r="A55" s="9">
        <v>47</v>
      </c>
      <c r="B55" s="10" t="s">
        <v>109</v>
      </c>
      <c r="C55" s="10" t="s">
        <v>11</v>
      </c>
      <c r="D55" s="9" t="s">
        <v>11</v>
      </c>
      <c r="E55" s="13" t="s">
        <v>11</v>
      </c>
      <c r="F55" s="13"/>
      <c r="G55" s="12"/>
      <c r="H55" s="13" t="s">
        <v>11</v>
      </c>
    </row>
    <row r="56" spans="1:8" ht="69" customHeight="1">
      <c r="A56" s="9">
        <v>48</v>
      </c>
      <c r="B56" s="10" t="s">
        <v>110</v>
      </c>
      <c r="C56" s="10" t="s">
        <v>111</v>
      </c>
      <c r="D56" s="9" t="s">
        <v>15</v>
      </c>
      <c r="E56" s="11">
        <v>3</v>
      </c>
      <c r="F56" s="12"/>
      <c r="G56" s="12"/>
      <c r="H56" s="13"/>
    </row>
    <row r="57" spans="1:8" ht="60" customHeight="1">
      <c r="A57" s="9">
        <v>49</v>
      </c>
      <c r="B57" s="10" t="s">
        <v>112</v>
      </c>
      <c r="C57" s="10" t="s">
        <v>113</v>
      </c>
      <c r="D57" s="9" t="s">
        <v>30</v>
      </c>
      <c r="E57" s="11">
        <v>7</v>
      </c>
      <c r="F57" s="12"/>
      <c r="G57" s="12"/>
      <c r="H57" s="13" t="s">
        <v>11</v>
      </c>
    </row>
    <row r="58" spans="1:8" ht="60" customHeight="1">
      <c r="A58" s="9">
        <v>50</v>
      </c>
      <c r="B58" s="10" t="s">
        <v>114</v>
      </c>
      <c r="C58" s="10" t="s">
        <v>115</v>
      </c>
      <c r="D58" s="9" t="s">
        <v>30</v>
      </c>
      <c r="E58" s="11">
        <v>50</v>
      </c>
      <c r="F58" s="12"/>
      <c r="G58" s="12"/>
      <c r="H58" s="13" t="s">
        <v>11</v>
      </c>
    </row>
    <row r="59" spans="1:8" ht="60" customHeight="1">
      <c r="A59" s="9">
        <v>51</v>
      </c>
      <c r="B59" s="10" t="s">
        <v>116</v>
      </c>
      <c r="C59" s="10" t="s">
        <v>117</v>
      </c>
      <c r="D59" s="9" t="s">
        <v>30</v>
      </c>
      <c r="E59" s="11">
        <v>31</v>
      </c>
      <c r="F59" s="12"/>
      <c r="G59" s="12"/>
      <c r="H59" s="13" t="s">
        <v>11</v>
      </c>
    </row>
    <row r="60" spans="1:8" ht="60" customHeight="1">
      <c r="A60" s="9">
        <v>52</v>
      </c>
      <c r="B60" s="10" t="s">
        <v>118</v>
      </c>
      <c r="C60" s="10" t="s">
        <v>119</v>
      </c>
      <c r="D60" s="9" t="s">
        <v>30</v>
      </c>
      <c r="E60" s="11">
        <v>42</v>
      </c>
      <c r="F60" s="12"/>
      <c r="G60" s="12"/>
      <c r="H60" s="13" t="s">
        <v>11</v>
      </c>
    </row>
    <row r="61" spans="1:8" ht="60" customHeight="1">
      <c r="A61" s="9">
        <v>53</v>
      </c>
      <c r="B61" s="10" t="s">
        <v>120</v>
      </c>
      <c r="C61" s="10" t="s">
        <v>121</v>
      </c>
      <c r="D61" s="9" t="s">
        <v>30</v>
      </c>
      <c r="E61" s="11">
        <v>3</v>
      </c>
      <c r="F61" s="12"/>
      <c r="G61" s="12"/>
      <c r="H61" s="13" t="s">
        <v>11</v>
      </c>
    </row>
    <row r="62" spans="1:8" ht="63" customHeight="1">
      <c r="A62" s="9">
        <v>54</v>
      </c>
      <c r="B62" s="10" t="s">
        <v>122</v>
      </c>
      <c r="C62" s="10" t="s">
        <v>123</v>
      </c>
      <c r="D62" s="9" t="s">
        <v>30</v>
      </c>
      <c r="E62" s="11">
        <v>51</v>
      </c>
      <c r="F62" s="12"/>
      <c r="G62" s="12"/>
      <c r="H62" s="13" t="s">
        <v>11</v>
      </c>
    </row>
    <row r="63" spans="1:8" ht="63" customHeight="1">
      <c r="A63" s="9">
        <v>55</v>
      </c>
      <c r="B63" s="10" t="s">
        <v>124</v>
      </c>
      <c r="C63" s="10" t="s">
        <v>125</v>
      </c>
      <c r="D63" s="9" t="s">
        <v>30</v>
      </c>
      <c r="E63" s="11">
        <v>45</v>
      </c>
      <c r="F63" s="12"/>
      <c r="G63" s="12"/>
      <c r="H63" s="13" t="s">
        <v>11</v>
      </c>
    </row>
    <row r="64" spans="1:8" ht="48" customHeight="1">
      <c r="A64" s="9">
        <v>56</v>
      </c>
      <c r="B64" s="10" t="s">
        <v>126</v>
      </c>
      <c r="C64" s="10" t="s">
        <v>127</v>
      </c>
      <c r="D64" s="9" t="s">
        <v>15</v>
      </c>
      <c r="E64" s="11">
        <v>17</v>
      </c>
      <c r="F64" s="12"/>
      <c r="G64" s="12"/>
      <c r="H64" s="13"/>
    </row>
    <row r="65" spans="1:8" ht="23.25" customHeight="1">
      <c r="A65" s="9"/>
      <c r="B65" s="10" t="s">
        <v>128</v>
      </c>
      <c r="C65" s="10" t="s">
        <v>11</v>
      </c>
      <c r="D65" s="9" t="s">
        <v>11</v>
      </c>
      <c r="E65" s="13" t="s">
        <v>11</v>
      </c>
      <c r="F65" s="13"/>
      <c r="G65" s="12"/>
      <c r="H65" s="13" t="s">
        <v>11</v>
      </c>
    </row>
    <row r="66" spans="1:8" ht="60.75" customHeight="1">
      <c r="A66" s="9">
        <v>57</v>
      </c>
      <c r="B66" s="10" t="s">
        <v>129</v>
      </c>
      <c r="C66" s="10" t="s">
        <v>130</v>
      </c>
      <c r="D66" s="9" t="s">
        <v>131</v>
      </c>
      <c r="E66" s="11">
        <f>103-51.5</f>
        <v>51.5</v>
      </c>
      <c r="F66" s="12"/>
      <c r="G66" s="12"/>
      <c r="H66" s="13" t="s">
        <v>11</v>
      </c>
    </row>
    <row r="67" spans="1:8" ht="60.75" customHeight="1">
      <c r="A67" s="9">
        <v>58</v>
      </c>
      <c r="B67" s="10" t="s">
        <v>132</v>
      </c>
      <c r="C67" s="10" t="s">
        <v>133</v>
      </c>
      <c r="D67" s="9" t="s">
        <v>131</v>
      </c>
      <c r="E67" s="11">
        <f>83-41.5</f>
        <v>41.5</v>
      </c>
      <c r="F67" s="12"/>
      <c r="G67" s="12"/>
      <c r="H67" s="13" t="s">
        <v>11</v>
      </c>
    </row>
    <row r="68" spans="1:8" ht="60" customHeight="1">
      <c r="A68" s="9">
        <v>59</v>
      </c>
      <c r="B68" s="10" t="s">
        <v>134</v>
      </c>
      <c r="C68" s="10" t="s">
        <v>135</v>
      </c>
      <c r="D68" s="9" t="s">
        <v>131</v>
      </c>
      <c r="E68" s="11">
        <f>105-52.5</f>
        <v>52.5</v>
      </c>
      <c r="F68" s="12"/>
      <c r="G68" s="12"/>
      <c r="H68" s="13" t="s">
        <v>11</v>
      </c>
    </row>
    <row r="69" spans="1:8" ht="60" customHeight="1">
      <c r="A69" s="9">
        <v>60</v>
      </c>
      <c r="B69" s="10" t="s">
        <v>136</v>
      </c>
      <c r="C69" s="10" t="s">
        <v>137</v>
      </c>
      <c r="D69" s="9" t="s">
        <v>131</v>
      </c>
      <c r="E69" s="11">
        <f>85-42.5</f>
        <v>42.5</v>
      </c>
      <c r="F69" s="12"/>
      <c r="G69" s="12"/>
      <c r="H69" s="13" t="s">
        <v>11</v>
      </c>
    </row>
    <row r="70" spans="1:8" ht="60" customHeight="1">
      <c r="A70" s="9">
        <v>61</v>
      </c>
      <c r="B70" s="10" t="s">
        <v>138</v>
      </c>
      <c r="C70" s="10" t="s">
        <v>139</v>
      </c>
      <c r="D70" s="9" t="s">
        <v>131</v>
      </c>
      <c r="E70" s="11">
        <f>152-76</f>
        <v>76</v>
      </c>
      <c r="F70" s="12"/>
      <c r="G70" s="12"/>
      <c r="H70" s="13" t="s">
        <v>11</v>
      </c>
    </row>
    <row r="71" spans="1:8" ht="60" customHeight="1">
      <c r="A71" s="9">
        <v>62</v>
      </c>
      <c r="B71" s="10" t="s">
        <v>140</v>
      </c>
      <c r="C71" s="10" t="s">
        <v>141</v>
      </c>
      <c r="D71" s="9" t="s">
        <v>131</v>
      </c>
      <c r="E71" s="11">
        <v>6</v>
      </c>
      <c r="F71" s="12"/>
      <c r="G71" s="12"/>
      <c r="H71" s="13" t="s">
        <v>11</v>
      </c>
    </row>
    <row r="72" spans="1:8" ht="60" customHeight="1">
      <c r="A72" s="9">
        <v>63</v>
      </c>
      <c r="B72" s="10" t="s">
        <v>142</v>
      </c>
      <c r="C72" s="10" t="s">
        <v>143</v>
      </c>
      <c r="D72" s="9" t="s">
        <v>131</v>
      </c>
      <c r="E72" s="11">
        <f>83-41.5</f>
        <v>41.5</v>
      </c>
      <c r="F72" s="12"/>
      <c r="G72" s="12"/>
      <c r="H72" s="13" t="s">
        <v>11</v>
      </c>
    </row>
    <row r="73" spans="1:8" ht="60" customHeight="1">
      <c r="A73" s="9">
        <v>64</v>
      </c>
      <c r="B73" s="10" t="s">
        <v>144</v>
      </c>
      <c r="C73" s="10" t="s">
        <v>145</v>
      </c>
      <c r="D73" s="9" t="s">
        <v>131</v>
      </c>
      <c r="E73" s="11">
        <v>2</v>
      </c>
      <c r="F73" s="12"/>
      <c r="G73" s="12"/>
      <c r="H73" s="13" t="s">
        <v>11</v>
      </c>
    </row>
    <row r="74" spans="1:8" ht="60" customHeight="1">
      <c r="A74" s="9">
        <v>65</v>
      </c>
      <c r="B74" s="10" t="s">
        <v>146</v>
      </c>
      <c r="C74" s="10" t="s">
        <v>147</v>
      </c>
      <c r="D74" s="9" t="s">
        <v>131</v>
      </c>
      <c r="E74" s="11">
        <f>138-69</f>
        <v>69</v>
      </c>
      <c r="F74" s="12"/>
      <c r="G74" s="12"/>
      <c r="H74" s="13" t="s">
        <v>11</v>
      </c>
    </row>
    <row r="75" spans="1:8" ht="60" customHeight="1">
      <c r="A75" s="9">
        <v>66</v>
      </c>
      <c r="B75" s="10" t="s">
        <v>148</v>
      </c>
      <c r="C75" s="10" t="s">
        <v>149</v>
      </c>
      <c r="D75" s="9" t="s">
        <v>131</v>
      </c>
      <c r="E75" s="11">
        <v>5</v>
      </c>
      <c r="F75" s="12"/>
      <c r="G75" s="12"/>
      <c r="H75" s="13" t="s">
        <v>11</v>
      </c>
    </row>
    <row r="76" spans="1:8" ht="60" customHeight="1">
      <c r="A76" s="9">
        <v>67</v>
      </c>
      <c r="B76" s="10" t="s">
        <v>150</v>
      </c>
      <c r="C76" s="10" t="s">
        <v>151</v>
      </c>
      <c r="D76" s="9" t="s">
        <v>131</v>
      </c>
      <c r="E76" s="11">
        <v>3.5</v>
      </c>
      <c r="F76" s="12"/>
      <c r="G76" s="12"/>
      <c r="H76" s="13" t="s">
        <v>11</v>
      </c>
    </row>
    <row r="77" spans="1:8" ht="60" customHeight="1">
      <c r="A77" s="9">
        <v>68</v>
      </c>
      <c r="B77" s="10" t="s">
        <v>152</v>
      </c>
      <c r="C77" s="10" t="s">
        <v>153</v>
      </c>
      <c r="D77" s="9" t="s">
        <v>131</v>
      </c>
      <c r="E77" s="11">
        <v>12.5</v>
      </c>
      <c r="F77" s="12"/>
      <c r="G77" s="12"/>
      <c r="H77" s="13" t="s">
        <v>11</v>
      </c>
    </row>
    <row r="78" spans="1:8" ht="60" customHeight="1">
      <c r="A78" s="9">
        <v>69</v>
      </c>
      <c r="B78" s="10" t="s">
        <v>154</v>
      </c>
      <c r="C78" s="10" t="s">
        <v>155</v>
      </c>
      <c r="D78" s="9" t="s">
        <v>131</v>
      </c>
      <c r="E78" s="11">
        <v>16</v>
      </c>
      <c r="F78" s="12"/>
      <c r="G78" s="12"/>
      <c r="H78" s="13" t="s">
        <v>11</v>
      </c>
    </row>
    <row r="79" spans="1:8" ht="60" customHeight="1">
      <c r="A79" s="9">
        <v>70</v>
      </c>
      <c r="B79" s="10" t="s">
        <v>156</v>
      </c>
      <c r="C79" s="10" t="s">
        <v>157</v>
      </c>
      <c r="D79" s="9" t="s">
        <v>131</v>
      </c>
      <c r="E79" s="11">
        <v>5.5</v>
      </c>
      <c r="F79" s="12"/>
      <c r="G79" s="12"/>
      <c r="H79" s="13" t="s">
        <v>11</v>
      </c>
    </row>
    <row r="80" spans="1:8" ht="60" customHeight="1">
      <c r="A80" s="9">
        <v>71</v>
      </c>
      <c r="B80" s="10" t="s">
        <v>158</v>
      </c>
      <c r="C80" s="10" t="s">
        <v>159</v>
      </c>
      <c r="D80" s="9" t="s">
        <v>131</v>
      </c>
      <c r="E80" s="11">
        <v>66</v>
      </c>
      <c r="F80" s="12"/>
      <c r="G80" s="12"/>
      <c r="H80" s="13" t="s">
        <v>11</v>
      </c>
    </row>
    <row r="81" spans="1:8" ht="60" customHeight="1">
      <c r="A81" s="9">
        <v>72</v>
      </c>
      <c r="B81" s="10" t="s">
        <v>160</v>
      </c>
      <c r="C81" s="10" t="s">
        <v>161</v>
      </c>
      <c r="D81" s="9" t="s">
        <v>131</v>
      </c>
      <c r="E81" s="11">
        <f>479-239.5</f>
        <v>239.5</v>
      </c>
      <c r="F81" s="12"/>
      <c r="G81" s="12"/>
      <c r="H81" s="13" t="s">
        <v>11</v>
      </c>
    </row>
    <row r="82" spans="1:8" ht="60" customHeight="1">
      <c r="A82" s="9">
        <v>73</v>
      </c>
      <c r="B82" s="10" t="s">
        <v>162</v>
      </c>
      <c r="C82" s="10" t="s">
        <v>163</v>
      </c>
      <c r="D82" s="9" t="s">
        <v>131</v>
      </c>
      <c r="E82" s="11">
        <v>13.5</v>
      </c>
      <c r="F82" s="12"/>
      <c r="G82" s="12"/>
      <c r="H82" s="13" t="s">
        <v>11</v>
      </c>
    </row>
    <row r="83" spans="1:8" ht="60" customHeight="1">
      <c r="A83" s="9">
        <v>74</v>
      </c>
      <c r="B83" s="10" t="s">
        <v>164</v>
      </c>
      <c r="C83" s="10" t="s">
        <v>165</v>
      </c>
      <c r="D83" s="9" t="s">
        <v>131</v>
      </c>
      <c r="E83" s="11">
        <f>289-144.5</f>
        <v>144.5</v>
      </c>
      <c r="F83" s="12"/>
      <c r="G83" s="12"/>
      <c r="H83" s="13" t="s">
        <v>11</v>
      </c>
    </row>
    <row r="84" spans="1:8" ht="60" customHeight="1">
      <c r="A84" s="9">
        <v>75</v>
      </c>
      <c r="B84" s="10" t="s">
        <v>166</v>
      </c>
      <c r="C84" s="10" t="s">
        <v>167</v>
      </c>
      <c r="D84" s="9" t="s">
        <v>131</v>
      </c>
      <c r="E84" s="11">
        <f>515-257.5</f>
        <v>257.5</v>
      </c>
      <c r="F84" s="12"/>
      <c r="G84" s="12"/>
      <c r="H84" s="13" t="s">
        <v>11</v>
      </c>
    </row>
    <row r="85" spans="1:8" ht="60" customHeight="1">
      <c r="A85" s="9">
        <v>76</v>
      </c>
      <c r="B85" s="10" t="s">
        <v>168</v>
      </c>
      <c r="C85" s="10" t="s">
        <v>169</v>
      </c>
      <c r="D85" s="9" t="s">
        <v>131</v>
      </c>
      <c r="E85" s="11">
        <f>34-17</f>
        <v>17</v>
      </c>
      <c r="F85" s="12"/>
      <c r="G85" s="12"/>
      <c r="H85" s="13" t="s">
        <v>11</v>
      </c>
    </row>
    <row r="86" spans="1:8" ht="60" customHeight="1">
      <c r="A86" s="9">
        <v>77</v>
      </c>
      <c r="B86" s="10" t="s">
        <v>170</v>
      </c>
      <c r="C86" s="10" t="s">
        <v>171</v>
      </c>
      <c r="D86" s="9" t="s">
        <v>131</v>
      </c>
      <c r="E86" s="11">
        <f>561-280.5</f>
        <v>280.5</v>
      </c>
      <c r="F86" s="12"/>
      <c r="G86" s="12"/>
      <c r="H86" s="13" t="s">
        <v>11</v>
      </c>
    </row>
    <row r="87" spans="1:8" ht="60" customHeight="1">
      <c r="A87" s="9">
        <v>78</v>
      </c>
      <c r="B87" s="10" t="s">
        <v>172</v>
      </c>
      <c r="C87" s="10" t="s">
        <v>173</v>
      </c>
      <c r="D87" s="9" t="s">
        <v>131</v>
      </c>
      <c r="E87" s="11">
        <f>495-247.5</f>
        <v>247.5</v>
      </c>
      <c r="F87" s="12"/>
      <c r="G87" s="12"/>
      <c r="H87" s="13" t="s">
        <v>11</v>
      </c>
    </row>
    <row r="88" spans="1:8" ht="60" customHeight="1">
      <c r="A88" s="9">
        <v>79</v>
      </c>
      <c r="B88" s="10" t="s">
        <v>174</v>
      </c>
      <c r="C88" s="10" t="s">
        <v>175</v>
      </c>
      <c r="D88" s="9" t="s">
        <v>131</v>
      </c>
      <c r="E88" s="11">
        <v>7</v>
      </c>
      <c r="F88" s="12"/>
      <c r="G88" s="12"/>
      <c r="H88" s="13" t="s">
        <v>11</v>
      </c>
    </row>
    <row r="89" spans="1:8" ht="60" customHeight="1">
      <c r="A89" s="9">
        <v>80</v>
      </c>
      <c r="B89" s="10" t="s">
        <v>176</v>
      </c>
      <c r="C89" s="10" t="s">
        <v>177</v>
      </c>
      <c r="D89" s="9" t="s">
        <v>131</v>
      </c>
      <c r="E89" s="11">
        <v>19</v>
      </c>
      <c r="F89" s="12"/>
      <c r="G89" s="12"/>
      <c r="H89" s="13" t="s">
        <v>11</v>
      </c>
    </row>
    <row r="90" spans="1:8" ht="60" customHeight="1">
      <c r="A90" s="9">
        <v>81</v>
      </c>
      <c r="B90" s="10" t="s">
        <v>178</v>
      </c>
      <c r="C90" s="10" t="s">
        <v>179</v>
      </c>
      <c r="D90" s="9" t="s">
        <v>131</v>
      </c>
      <c r="E90" s="11">
        <v>12.5</v>
      </c>
      <c r="F90" s="12"/>
      <c r="G90" s="12"/>
      <c r="H90" s="13" t="s">
        <v>11</v>
      </c>
    </row>
    <row r="91" spans="1:8" ht="60" customHeight="1">
      <c r="A91" s="9">
        <v>82</v>
      </c>
      <c r="B91" s="15" t="s">
        <v>180</v>
      </c>
      <c r="C91" s="15" t="s">
        <v>181</v>
      </c>
      <c r="D91" s="16" t="s">
        <v>131</v>
      </c>
      <c r="E91" s="17">
        <v>353.5</v>
      </c>
      <c r="F91" s="18"/>
      <c r="G91" s="12"/>
      <c r="H91" s="19" t="s">
        <v>11</v>
      </c>
    </row>
    <row r="92" spans="1:8" ht="20.25" customHeight="1">
      <c r="A92" s="20" t="s">
        <v>182</v>
      </c>
      <c r="B92" s="20"/>
      <c r="C92" s="20"/>
      <c r="D92" s="20"/>
      <c r="E92" s="20"/>
      <c r="F92" s="20"/>
      <c r="G92" s="21"/>
      <c r="H92" s="22" t="s">
        <v>11</v>
      </c>
    </row>
  </sheetData>
  <sheetProtection/>
  <mergeCells count="17">
    <mergeCell ref="A1:H1"/>
    <mergeCell ref="A2:G2"/>
    <mergeCell ref="F3:H3"/>
    <mergeCell ref="A92:F92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42" right="0.42" top="0.75" bottom="0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廖达</cp:lastModifiedBy>
  <dcterms:created xsi:type="dcterms:W3CDTF">2020-06-23T03:42:25Z</dcterms:created>
  <dcterms:modified xsi:type="dcterms:W3CDTF">2020-07-09T06:59:41Z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